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75"/>
  </bookViews>
  <sheets>
    <sheet name="葛山大道(银龙管业、区公安局)宽幅绿化工程初步设计概算核定表" sheetId="1" r:id="rId1"/>
  </sheets>
  <externalReferences>
    <externalReference r:id="rId2"/>
    <externalReference r:id="rId3"/>
    <externalReference r:id="rId4"/>
  </externalReferences>
  <definedNames>
    <definedName name="_xlnm.Print_Titles" localSheetId="0">'葛山大道(银龙管业、区公安局)宽幅绿化工程初步设计概算核定表'!$2:3</definedName>
    <definedName name="\P">'[1]#REF!'!#REF!</definedName>
    <definedName name="_Order1" hidden="1">255</definedName>
    <definedName name="bg_charge">[2]Sheet9!$I$58</definedName>
    <definedName name="bo_num">[2]Sheet9!$C$17</definedName>
    <definedName name="doc_cost">[2]Sheet9!#REF!</definedName>
    <definedName name="fret_cost">[2]Sheet9!#REF!</definedName>
    <definedName name="hhh">'[3]Mp-team 1'!#REF!</definedName>
    <definedName name="install_cost">[2]Sheet9!#REF!</definedName>
    <definedName name="Insurance">[2]Sheet9!#REF!</definedName>
    <definedName name="manpower_site">[2]Sheet9!#REF!</definedName>
    <definedName name="office_exp">[2]Sheet9!#REF!</definedName>
    <definedName name="sys_num">[2]Sheet9!$C$15</definedName>
    <definedName name="total_de">[2]Sheet9!$F$34</definedName>
    <definedName name="total_pack">[2]Sheet9!#REF!</definedName>
    <definedName name="新">#REF!</definedName>
  </definedNames>
  <calcPr calcId="144525"/>
</workbook>
</file>

<file path=xl/sharedStrings.xml><?xml version="1.0" encoding="utf-8"?>
<sst xmlns="http://schemas.openxmlformats.org/spreadsheetml/2006/main" count="56">
  <si>
    <t>葛山大道(银龙管业、区公安局)宽幅绿化工程初步设计概算核定表</t>
  </si>
  <si>
    <t>序号</t>
  </si>
  <si>
    <t>工程或费用名称</t>
  </si>
  <si>
    <t>上报概算金额（万元）</t>
  </si>
  <si>
    <t>核定概算金额（万元）</t>
  </si>
  <si>
    <t>建  筑
工程费</t>
  </si>
  <si>
    <t>安  装
工程费</t>
  </si>
  <si>
    <t>设备及工器具购置</t>
  </si>
  <si>
    <t>其他
费用</t>
  </si>
  <si>
    <t>合计</t>
  </si>
  <si>
    <t>一</t>
  </si>
  <si>
    <t>工程费用</t>
  </si>
  <si>
    <t>葛山大道(银龙管业、区公安局)宽幅绿化工程</t>
  </si>
  <si>
    <t>景观部分</t>
  </si>
  <si>
    <t>园建部分</t>
  </si>
  <si>
    <t>绿化部分</t>
  </si>
  <si>
    <t>其它措施部分</t>
  </si>
  <si>
    <t>零星工程（3%）</t>
  </si>
  <si>
    <t>二</t>
  </si>
  <si>
    <t>工程建设其他费用</t>
  </si>
  <si>
    <t>建设管理费</t>
  </si>
  <si>
    <t>建设单位管理费</t>
  </si>
  <si>
    <t>工程建设监理费</t>
  </si>
  <si>
    <t>前期工作费</t>
  </si>
  <si>
    <t>项目建议书编制费</t>
  </si>
  <si>
    <t>可研报告编制费</t>
  </si>
  <si>
    <t xml:space="preserve">工程勘察设计费  </t>
  </si>
  <si>
    <t xml:space="preserve">工程勘察费  </t>
  </si>
  <si>
    <t>工程设计费</t>
  </si>
  <si>
    <t>勘察报告审查费</t>
  </si>
  <si>
    <t>施工图设计审查费</t>
  </si>
  <si>
    <t xml:space="preserve">施工图预算编制费  </t>
  </si>
  <si>
    <t xml:space="preserve">竣工图编制费            </t>
  </si>
  <si>
    <t>建设工程评价费</t>
  </si>
  <si>
    <t>环境影响咨询服务费</t>
  </si>
  <si>
    <t>劳动安全卫生评审费</t>
  </si>
  <si>
    <t>场地准备及临时设施费</t>
  </si>
  <si>
    <t>工程保险费</t>
  </si>
  <si>
    <t>其它与工程建设相关费用</t>
  </si>
  <si>
    <t>招标代理服务费</t>
  </si>
  <si>
    <t>水土流失防治费</t>
  </si>
  <si>
    <t>水土保持设施补偿费</t>
  </si>
  <si>
    <t>建设工程造价咨询服务收费</t>
  </si>
  <si>
    <t>11.4.1</t>
  </si>
  <si>
    <t>工程量清单编制费</t>
  </si>
  <si>
    <t>11.4.2</t>
  </si>
  <si>
    <t>工程量清单审核费</t>
  </si>
  <si>
    <t>11.4.3</t>
  </si>
  <si>
    <t>施工阶段全过程工程造价控制费</t>
  </si>
  <si>
    <t>11.4.4</t>
  </si>
  <si>
    <t>竣工决算审核费</t>
  </si>
  <si>
    <t>第三方检测费</t>
  </si>
  <si>
    <t>三</t>
  </si>
  <si>
    <t>预备费（5%）</t>
  </si>
  <si>
    <t>总  计</t>
  </si>
  <si>
    <t xml:space="preserve"> 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</si>
</sst>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-* #,##0.00_-;\-* #,##0.00_-;_-* &quot;-&quot;??_-;_-@_-"/>
    <numFmt numFmtId="178" formatCode="0.0_ "/>
    <numFmt numFmtId="179" formatCode="0.00_);[Red]\(0.00\)"/>
    <numFmt numFmtId="180" formatCode="0.00_ "/>
  </numFmts>
  <fonts count="41">
    <font>
      <sz val="12"/>
      <name val="Times New Roman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name val="Arial Narrow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name val="宋体"/>
      <charset val="134"/>
      <scheme val="minor"/>
    </font>
    <font>
      <sz val="10.5"/>
      <color theme="1"/>
      <name val="宋体"/>
      <charset val="134"/>
      <scheme val="minor"/>
    </font>
    <font>
      <sz val="10"/>
      <name val="宋体"/>
      <charset val="134"/>
      <scheme val="minor"/>
    </font>
    <font>
      <sz val="10.45"/>
      <color rgb="FF000000"/>
      <name val="宋体"/>
      <charset val="134"/>
      <scheme val="minor"/>
    </font>
    <font>
      <b/>
      <sz val="10.5"/>
      <name val="宋体"/>
      <charset val="134"/>
      <scheme val="minor"/>
    </font>
    <font>
      <b/>
      <sz val="1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  <font>
      <sz val="10"/>
      <name val="Arial"/>
      <charset val="134"/>
    </font>
    <font>
      <b/>
      <sz val="12"/>
      <name val="Arial"/>
      <charset val="134"/>
    </font>
    <font>
      <b/>
      <sz val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9" fillId="10" borderId="10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/>
    <xf numFmtId="0" fontId="2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35" fillId="0" borderId="0">
      <alignment vertical="center"/>
    </xf>
    <xf numFmtId="0" fontId="24" fillId="14" borderId="11" applyNumberFormat="0" applyAlignment="0" applyProtection="0">
      <alignment vertical="center"/>
    </xf>
    <xf numFmtId="0" fontId="30" fillId="25" borderId="1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0" borderId="0"/>
    <xf numFmtId="0" fontId="16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7" fillId="0" borderId="0" applyNumberFormat="0" applyFill="0" applyBorder="0" applyProtection="0">
      <alignment vertical="center"/>
    </xf>
    <xf numFmtId="0" fontId="39" fillId="0" borderId="5">
      <alignment horizontal="left" vertical="center"/>
    </xf>
    <xf numFmtId="0" fontId="39" fillId="0" borderId="16" applyNumberFormat="0" applyAlignment="0" applyProtection="0">
      <alignment horizontal="left" vertical="center"/>
    </xf>
    <xf numFmtId="0" fontId="38" fillId="0" borderId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17">
      <alignment horizontal="center"/>
    </xf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46" applyFont="1" applyFill="1" applyBorder="1" applyAlignment="1">
      <alignment horizontal="center" vertical="center"/>
    </xf>
    <xf numFmtId="0" fontId="3" fillId="0" borderId="2" xfId="46" applyFont="1" applyFill="1" applyBorder="1" applyAlignment="1">
      <alignment horizontal="center" vertical="center"/>
    </xf>
    <xf numFmtId="178" fontId="3" fillId="0" borderId="2" xfId="46" applyNumberFormat="1" applyFont="1" applyFill="1" applyBorder="1" applyAlignment="1">
      <alignment horizontal="center" vertical="center"/>
    </xf>
    <xf numFmtId="0" fontId="4" fillId="0" borderId="3" xfId="38" applyFont="1" applyFill="1" applyBorder="1" applyAlignment="1">
      <alignment horizontal="center" vertical="center" wrapText="1"/>
    </xf>
    <xf numFmtId="0" fontId="4" fillId="0" borderId="4" xfId="27" applyFont="1" applyFill="1" applyBorder="1" applyAlignment="1">
      <alignment horizontal="center" vertical="center" wrapText="1"/>
    </xf>
    <xf numFmtId="0" fontId="4" fillId="0" borderId="5" xfId="27" applyFont="1" applyFill="1" applyBorder="1" applyAlignment="1">
      <alignment horizontal="center" vertical="center"/>
    </xf>
    <xf numFmtId="178" fontId="4" fillId="0" borderId="5" xfId="27" applyNumberFormat="1" applyFont="1" applyFill="1" applyBorder="1" applyAlignment="1">
      <alignment horizontal="center" vertical="center"/>
    </xf>
    <xf numFmtId="0" fontId="4" fillId="0" borderId="3" xfId="27" applyFont="1" applyFill="1" applyBorder="1" applyAlignment="1">
      <alignment horizontal="center" vertical="center" wrapText="1"/>
    </xf>
    <xf numFmtId="0" fontId="5" fillId="0" borderId="3" xfId="38" applyFont="1" applyFill="1" applyBorder="1" applyAlignment="1">
      <alignment horizontal="center" vertical="center" wrapText="1"/>
    </xf>
    <xf numFmtId="179" fontId="4" fillId="0" borderId="3" xfId="27" applyNumberFormat="1" applyFont="1" applyFill="1" applyBorder="1" applyAlignment="1">
      <alignment horizontal="center" vertical="center" wrapText="1"/>
    </xf>
    <xf numFmtId="178" fontId="4" fillId="0" borderId="3" xfId="27" applyNumberFormat="1" applyFont="1" applyFill="1" applyBorder="1" applyAlignment="1">
      <alignment horizontal="center" vertical="center" wrapText="1"/>
    </xf>
    <xf numFmtId="180" fontId="4" fillId="0" borderId="3" xfId="27" applyNumberFormat="1" applyFont="1" applyFill="1" applyBorder="1" applyAlignment="1">
      <alignment horizontal="center" vertical="center" wrapText="1"/>
    </xf>
    <xf numFmtId="0" fontId="6" fillId="0" borderId="3" xfId="38" applyFont="1" applyFill="1" applyBorder="1" applyAlignment="1">
      <alignment horizontal="center" vertical="center" wrapText="1"/>
    </xf>
    <xf numFmtId="0" fontId="6" fillId="0" borderId="3" xfId="38" applyFont="1" applyFill="1" applyBorder="1" applyAlignment="1">
      <alignment horizontal="left" vertical="center"/>
    </xf>
    <xf numFmtId="179" fontId="6" fillId="0" borderId="3" xfId="38" applyNumberFormat="1" applyFont="1" applyFill="1" applyBorder="1" applyAlignment="1">
      <alignment horizontal="center" vertical="center" wrapText="1"/>
    </xf>
    <xf numFmtId="178" fontId="6" fillId="0" borderId="3" xfId="38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180" fontId="9" fillId="0" borderId="3" xfId="0" applyNumberFormat="1" applyFont="1" applyFill="1" applyBorder="1" applyAlignment="1">
      <alignment horizontal="center" vertical="center"/>
    </xf>
    <xf numFmtId="179" fontId="10" fillId="0" borderId="3" xfId="38" applyNumberFormat="1" applyFont="1" applyFill="1" applyBorder="1" applyAlignment="1">
      <alignment horizontal="center" vertical="center" wrapText="1"/>
    </xf>
    <xf numFmtId="178" fontId="10" fillId="0" borderId="3" xfId="38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79" fontId="10" fillId="0" borderId="3" xfId="27" applyNumberFormat="1" applyFont="1" applyFill="1" applyBorder="1" applyAlignment="1">
      <alignment horizontal="center" vertical="center" wrapText="1"/>
    </xf>
    <xf numFmtId="180" fontId="6" fillId="0" borderId="3" xfId="38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179" fontId="13" fillId="0" borderId="3" xfId="27" applyNumberFormat="1" applyFont="1" applyFill="1" applyBorder="1" applyAlignment="1">
      <alignment horizontal="center" vertical="center" wrapText="1"/>
    </xf>
    <xf numFmtId="180" fontId="13" fillId="0" borderId="3" xfId="27" applyNumberFormat="1" applyFont="1" applyFill="1" applyBorder="1" applyAlignment="1">
      <alignment horizontal="center" vertical="center" wrapText="1"/>
    </xf>
    <xf numFmtId="180" fontId="10" fillId="0" borderId="3" xfId="27" applyNumberFormat="1" applyFont="1" applyFill="1" applyBorder="1" applyAlignment="1">
      <alignment horizontal="center" vertical="center" wrapText="1"/>
    </xf>
    <xf numFmtId="180" fontId="12" fillId="0" borderId="3" xfId="0" applyNumberFormat="1" applyFont="1" applyFill="1" applyBorder="1" applyAlignment="1">
      <alignment horizontal="center" vertical="center"/>
    </xf>
    <xf numFmtId="180" fontId="8" fillId="0" borderId="3" xfId="0" applyNumberFormat="1" applyFont="1" applyFill="1" applyBorder="1" applyAlignment="1">
      <alignment horizontal="center" vertical="center"/>
    </xf>
    <xf numFmtId="179" fontId="13" fillId="0" borderId="3" xfId="38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180" fontId="14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180" fontId="9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79" fontId="6" fillId="0" borderId="4" xfId="38" applyNumberFormat="1" applyFont="1" applyFill="1" applyBorder="1" applyAlignment="1">
      <alignment horizontal="center" vertical="center" wrapText="1"/>
    </xf>
    <xf numFmtId="179" fontId="6" fillId="0" borderId="5" xfId="38" applyNumberFormat="1" applyFont="1" applyFill="1" applyBorder="1" applyAlignment="1">
      <alignment horizontal="center" vertical="center" wrapText="1"/>
    </xf>
    <xf numFmtId="179" fontId="6" fillId="0" borderId="6" xfId="38" applyNumberFormat="1" applyFont="1" applyFill="1" applyBorder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/>
    </xf>
    <xf numFmtId="0" fontId="6" fillId="0" borderId="4" xfId="38" applyFont="1" applyFill="1" applyBorder="1" applyAlignment="1">
      <alignment horizontal="center" vertical="center" wrapText="1"/>
    </xf>
    <xf numFmtId="0" fontId="6" fillId="0" borderId="5" xfId="38" applyFont="1" applyFill="1" applyBorder="1" applyAlignment="1">
      <alignment horizontal="center" vertical="center" wrapText="1"/>
    </xf>
    <xf numFmtId="0" fontId="6" fillId="0" borderId="6" xfId="38" applyFont="1" applyFill="1" applyBorder="1" applyAlignment="1">
      <alignment horizontal="center" vertical="center" wrapText="1"/>
    </xf>
    <xf numFmtId="0" fontId="3" fillId="0" borderId="7" xfId="46" applyFont="1" applyFill="1" applyBorder="1" applyAlignment="1">
      <alignment horizontal="center" vertical="center"/>
    </xf>
    <xf numFmtId="179" fontId="6" fillId="0" borderId="3" xfId="27" applyNumberFormat="1" applyFont="1" applyFill="1" applyBorder="1" applyAlignment="1">
      <alignment horizontal="center" vertical="center" wrapText="1"/>
    </xf>
    <xf numFmtId="178" fontId="7" fillId="0" borderId="3" xfId="38" applyNumberFormat="1" applyFont="1" applyFill="1" applyBorder="1" applyAlignment="1">
      <alignment horizontal="center" vertical="center" wrapText="1"/>
    </xf>
    <xf numFmtId="179" fontId="7" fillId="0" borderId="3" xfId="38" applyNumberFormat="1" applyFont="1" applyFill="1" applyBorder="1" applyAlignment="1">
      <alignment horizontal="center" vertical="center" wrapText="1"/>
    </xf>
    <xf numFmtId="180" fontId="14" fillId="0" borderId="3" xfId="0" applyNumberFormat="1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??|?Revenuenuesy L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Book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00标汇总标准格式0909 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潜江污水综合治理工程量表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@ET_Style?@font-face" xfId="54"/>
    <cellStyle name="Header2" xfId="55"/>
    <cellStyle name="Header1" xfId="56"/>
    <cellStyle name="Normal_Book1" xfId="57"/>
    <cellStyle name="千位_laroux" xfId="58"/>
    <cellStyle name="千位[0]_laroux" xfId="59"/>
    <cellStyle name="Column_Title" xfId="60"/>
  </cellStyles>
  <tableStyles count="0" defaultTableStyle="TableStyleMedium9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inspur170/D&#30424;/2021&#25991;&#20214;/&#25237;&#36164;&#31185;///data/home/inspur170/D&#30424;/2021&#25991;&#20214;/&#25237;&#36164;&#31185;/N:/0&#39044;&#31639;&#25968;&#25454;&#26356;&#26032;/&#26472;&#20025;&#29747;/&#26631;&#20934;&#21270;/&#27010;&#39044;&#31639;&#24635;&#34920;0811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inspur170/D&#30424;/2021&#25991;&#20214;/&#25237;&#36164;&#31185;/F:/747651399/filerecv/ESTIMA~1/LIN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inspur170/D&#30424;/2021&#25991;&#20214;/&#25237;&#36164;&#31185;///data/home/inspur170/D&#30424;/2021&#25991;&#20214;/&#25237;&#36164;&#31185;/N:/&#19996;&#35199;&#28246;&#29255;&#21306;/File/archive/&#37325;&#24198;&#38271;&#23551;/&#25237;&#26631;/WINDOWS/TEMP/MP-97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 "/>
      <sheetName val="其他费用 "/>
      <sheetName val="设计 "/>
      <sheetName val="#REF!"/>
      <sheetName val="Sheet9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1"/>
  <sheetViews>
    <sheetView tabSelected="1" zoomScale="115" zoomScaleNormal="115" workbookViewId="0">
      <selection activeCell="N19" sqref="N19"/>
    </sheetView>
  </sheetViews>
  <sheetFormatPr defaultColWidth="9" defaultRowHeight="15.75"/>
  <cols>
    <col min="1" max="1" width="5.625" customWidth="1"/>
    <col min="2" max="2" width="28" customWidth="1"/>
    <col min="3" max="3" width="8.625" customWidth="1"/>
    <col min="4" max="5" width="6.2" customWidth="1"/>
    <col min="6" max="6" width="7.39166666666667" customWidth="1"/>
    <col min="7" max="7" width="9.5" customWidth="1"/>
    <col min="8" max="8" width="9.25" customWidth="1"/>
    <col min="9" max="10" width="6.2" customWidth="1"/>
    <col min="11" max="11" width="8.69166666666667" customWidth="1"/>
    <col min="12" max="12" width="10.5" customWidth="1"/>
  </cols>
  <sheetData>
    <row r="1" ht="27" customHeight="1" spans="1:12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5"/>
      <c r="L1" s="51"/>
    </row>
    <row r="2" ht="24" customHeight="1" spans="1:12">
      <c r="A2" s="6" t="s">
        <v>1</v>
      </c>
      <c r="B2" s="6" t="s">
        <v>2</v>
      </c>
      <c r="C2" s="7" t="s">
        <v>3</v>
      </c>
      <c r="D2" s="8"/>
      <c r="E2" s="8"/>
      <c r="F2" s="9"/>
      <c r="G2" s="8"/>
      <c r="H2" s="10" t="s">
        <v>4</v>
      </c>
      <c r="I2" s="10"/>
      <c r="J2" s="10"/>
      <c r="K2" s="13"/>
      <c r="L2" s="10"/>
    </row>
    <row r="3" ht="54" spans="1:12">
      <c r="A3" s="11"/>
      <c r="B3" s="6"/>
      <c r="C3" s="12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2" t="s">
        <v>5</v>
      </c>
      <c r="I3" s="12" t="s">
        <v>6</v>
      </c>
      <c r="J3" s="12" t="s">
        <v>7</v>
      </c>
      <c r="K3" s="13" t="s">
        <v>8</v>
      </c>
      <c r="L3" s="10" t="s">
        <v>9</v>
      </c>
    </row>
    <row r="4" s="1" customFormat="1" ht="23" customHeight="1" spans="1:12">
      <c r="A4" s="15" t="s">
        <v>10</v>
      </c>
      <c r="B4" s="16" t="s">
        <v>11</v>
      </c>
      <c r="C4" s="17">
        <v>328.9</v>
      </c>
      <c r="D4" s="17">
        <v>0</v>
      </c>
      <c r="E4" s="17">
        <v>0</v>
      </c>
      <c r="F4" s="18">
        <v>0</v>
      </c>
      <c r="G4" s="17">
        <v>328.9</v>
      </c>
      <c r="H4" s="19">
        <v>313.24</v>
      </c>
      <c r="I4" s="52">
        <v>0</v>
      </c>
      <c r="J4" s="52">
        <v>0</v>
      </c>
      <c r="K4" s="53">
        <v>0</v>
      </c>
      <c r="L4" s="17">
        <v>313.24</v>
      </c>
    </row>
    <row r="5" ht="23" customHeight="1" spans="1:12">
      <c r="A5" s="20">
        <v>1</v>
      </c>
      <c r="B5" s="21" t="s">
        <v>12</v>
      </c>
      <c r="C5" s="22">
        <v>313.24</v>
      </c>
      <c r="D5" s="23">
        <v>0</v>
      </c>
      <c r="E5" s="23">
        <v>0</v>
      </c>
      <c r="F5" s="24">
        <v>0</v>
      </c>
      <c r="G5" s="23">
        <f>SUM(C5:F5)</f>
        <v>313.24</v>
      </c>
      <c r="H5" s="22">
        <v>313.24</v>
      </c>
      <c r="I5" s="23">
        <v>0</v>
      </c>
      <c r="J5" s="23">
        <v>0</v>
      </c>
      <c r="K5" s="24">
        <v>0</v>
      </c>
      <c r="L5" s="23">
        <f>SUM(H5:K5)</f>
        <v>313.24</v>
      </c>
    </row>
    <row r="6" ht="23" customHeight="1" spans="1:12">
      <c r="A6" s="20">
        <v>1.1</v>
      </c>
      <c r="B6" s="21" t="s">
        <v>13</v>
      </c>
      <c r="C6" s="22">
        <v>5.71</v>
      </c>
      <c r="D6" s="23">
        <v>0</v>
      </c>
      <c r="E6" s="23">
        <v>0</v>
      </c>
      <c r="F6" s="23">
        <v>0</v>
      </c>
      <c r="G6" s="23">
        <v>5.71</v>
      </c>
      <c r="H6" s="22">
        <v>5.71</v>
      </c>
      <c r="I6" s="23">
        <v>0</v>
      </c>
      <c r="J6" s="23">
        <v>0</v>
      </c>
      <c r="K6" s="23">
        <v>0</v>
      </c>
      <c r="L6" s="23">
        <v>5.71</v>
      </c>
    </row>
    <row r="7" ht="23" customHeight="1" spans="1:12">
      <c r="A7" s="20">
        <v>1.2</v>
      </c>
      <c r="B7" s="21" t="s">
        <v>14</v>
      </c>
      <c r="C7" s="25">
        <v>27.96</v>
      </c>
      <c r="D7" s="23">
        <v>0</v>
      </c>
      <c r="E7" s="23">
        <v>0</v>
      </c>
      <c r="F7" s="23">
        <v>0</v>
      </c>
      <c r="G7" s="25">
        <v>27.96</v>
      </c>
      <c r="H7" s="25">
        <v>27.96</v>
      </c>
      <c r="I7" s="23">
        <v>0</v>
      </c>
      <c r="J7" s="23">
        <v>0</v>
      </c>
      <c r="K7" s="23">
        <v>0</v>
      </c>
      <c r="L7" s="25">
        <v>27.96</v>
      </c>
    </row>
    <row r="8" ht="23" customHeight="1" spans="1:12">
      <c r="A8" s="20">
        <v>1.3</v>
      </c>
      <c r="B8" s="21" t="s">
        <v>15</v>
      </c>
      <c r="C8" s="25">
        <v>213.45</v>
      </c>
      <c r="D8" s="23">
        <v>0</v>
      </c>
      <c r="E8" s="23">
        <v>0</v>
      </c>
      <c r="F8" s="23">
        <v>0</v>
      </c>
      <c r="G8" s="25">
        <v>213.45</v>
      </c>
      <c r="H8" s="25">
        <v>213.45</v>
      </c>
      <c r="I8" s="23">
        <v>0</v>
      </c>
      <c r="J8" s="23">
        <v>0</v>
      </c>
      <c r="K8" s="23">
        <v>0</v>
      </c>
      <c r="L8" s="25">
        <v>213.45</v>
      </c>
    </row>
    <row r="9" ht="23" customHeight="1" spans="1:12">
      <c r="A9" s="20">
        <v>1.4</v>
      </c>
      <c r="B9" s="21" t="s">
        <v>16</v>
      </c>
      <c r="C9" s="25">
        <v>66.12</v>
      </c>
      <c r="D9" s="23">
        <v>0</v>
      </c>
      <c r="E9" s="23">
        <v>0</v>
      </c>
      <c r="F9" s="23">
        <v>0</v>
      </c>
      <c r="G9" s="25">
        <v>66.12</v>
      </c>
      <c r="H9" s="25">
        <v>66.12</v>
      </c>
      <c r="I9" s="23">
        <v>0</v>
      </c>
      <c r="J9" s="23">
        <v>0</v>
      </c>
      <c r="K9" s="23">
        <v>0</v>
      </c>
      <c r="L9" s="25">
        <v>66.12</v>
      </c>
    </row>
    <row r="10" ht="23" customHeight="1" spans="1:12">
      <c r="A10" s="20">
        <v>2</v>
      </c>
      <c r="B10" s="21" t="s">
        <v>17</v>
      </c>
      <c r="C10" s="22">
        <v>15.66</v>
      </c>
      <c r="D10" s="23">
        <v>0</v>
      </c>
      <c r="E10" s="23">
        <v>0</v>
      </c>
      <c r="F10" s="24">
        <v>0</v>
      </c>
      <c r="G10" s="23">
        <f>SUM(C10:F10)</f>
        <v>15.66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="1" customFormat="1" ht="23" customHeight="1" spans="1:12">
      <c r="A11" s="15" t="s">
        <v>18</v>
      </c>
      <c r="B11" s="16" t="s">
        <v>19</v>
      </c>
      <c r="C11" s="17">
        <v>0</v>
      </c>
      <c r="D11" s="17">
        <v>0</v>
      </c>
      <c r="E11" s="17">
        <v>0</v>
      </c>
      <c r="F11" s="27">
        <v>62.46</v>
      </c>
      <c r="G11" s="17">
        <f t="shared" ref="G11:G39" si="0">F11</f>
        <v>62.46</v>
      </c>
      <c r="H11" s="19">
        <v>0</v>
      </c>
      <c r="I11" s="52">
        <v>0</v>
      </c>
      <c r="J11" s="52">
        <v>0</v>
      </c>
      <c r="K11" s="54">
        <v>50.85</v>
      </c>
      <c r="L11" s="17">
        <f t="shared" ref="L11:L16" si="1">K11</f>
        <v>50.85</v>
      </c>
    </row>
    <row r="12" ht="23" customHeight="1" spans="1:12">
      <c r="A12" s="28">
        <v>1</v>
      </c>
      <c r="B12" s="29" t="s">
        <v>20</v>
      </c>
      <c r="C12" s="30">
        <v>0</v>
      </c>
      <c r="D12" s="30">
        <v>0</v>
      </c>
      <c r="E12" s="30">
        <v>0</v>
      </c>
      <c r="F12" s="31">
        <v>15.6</v>
      </c>
      <c r="G12" s="30">
        <f t="shared" si="0"/>
        <v>15.6</v>
      </c>
      <c r="H12" s="30">
        <v>0</v>
      </c>
      <c r="I12" s="30">
        <v>0</v>
      </c>
      <c r="J12" s="30">
        <v>0</v>
      </c>
      <c r="K12" s="33">
        <v>13.95</v>
      </c>
      <c r="L12" s="30">
        <f t="shared" si="1"/>
        <v>13.95</v>
      </c>
    </row>
    <row r="13" ht="23" customHeight="1" spans="1:12">
      <c r="A13" s="20">
        <v>1.1</v>
      </c>
      <c r="B13" s="21" t="s">
        <v>21</v>
      </c>
      <c r="C13" s="26">
        <v>0</v>
      </c>
      <c r="D13" s="23">
        <v>0</v>
      </c>
      <c r="E13" s="23">
        <v>0</v>
      </c>
      <c r="F13" s="32">
        <v>6.6</v>
      </c>
      <c r="G13" s="26">
        <f t="shared" si="0"/>
        <v>6.6</v>
      </c>
      <c r="H13" s="26">
        <v>0</v>
      </c>
      <c r="I13" s="26">
        <v>0</v>
      </c>
      <c r="J13" s="26">
        <v>0</v>
      </c>
      <c r="K13" s="34">
        <v>6.5</v>
      </c>
      <c r="L13" s="26">
        <f t="shared" si="1"/>
        <v>6.5</v>
      </c>
    </row>
    <row r="14" ht="23" customHeight="1" spans="1:12">
      <c r="A14" s="20">
        <v>1.2</v>
      </c>
      <c r="B14" s="21" t="s">
        <v>22</v>
      </c>
      <c r="C14" s="26">
        <v>0</v>
      </c>
      <c r="D14" s="23">
        <v>0</v>
      </c>
      <c r="E14" s="23">
        <v>0</v>
      </c>
      <c r="F14" s="32">
        <v>9</v>
      </c>
      <c r="G14" s="26">
        <f t="shared" si="0"/>
        <v>9</v>
      </c>
      <c r="H14" s="26">
        <v>0</v>
      </c>
      <c r="I14" s="26">
        <v>0</v>
      </c>
      <c r="J14" s="26">
        <v>0</v>
      </c>
      <c r="K14" s="34">
        <v>7.45</v>
      </c>
      <c r="L14" s="26">
        <f t="shared" si="1"/>
        <v>7.45</v>
      </c>
    </row>
    <row r="15" s="2" customFormat="1" ht="23" customHeight="1" spans="1:12">
      <c r="A15" s="28">
        <v>2</v>
      </c>
      <c r="B15" s="29" t="s">
        <v>23</v>
      </c>
      <c r="C15" s="30">
        <v>0</v>
      </c>
      <c r="D15" s="30">
        <v>0</v>
      </c>
      <c r="E15" s="30">
        <v>0</v>
      </c>
      <c r="F15" s="33">
        <v>3.26</v>
      </c>
      <c r="G15" s="30">
        <f t="shared" si="0"/>
        <v>3.26</v>
      </c>
      <c r="H15" s="30">
        <v>0</v>
      </c>
      <c r="I15" s="30">
        <v>0</v>
      </c>
      <c r="J15" s="30">
        <v>0</v>
      </c>
      <c r="K15" s="33">
        <v>0</v>
      </c>
      <c r="L15" s="30">
        <f t="shared" si="1"/>
        <v>0</v>
      </c>
    </row>
    <row r="16" ht="23" customHeight="1" spans="1:12">
      <c r="A16" s="20">
        <v>2.1</v>
      </c>
      <c r="B16" s="21" t="s">
        <v>24</v>
      </c>
      <c r="C16" s="26">
        <v>0</v>
      </c>
      <c r="D16" s="26">
        <v>0</v>
      </c>
      <c r="E16" s="26">
        <v>0</v>
      </c>
      <c r="F16" s="34">
        <v>1.17</v>
      </c>
      <c r="G16" s="26">
        <f t="shared" si="0"/>
        <v>1.17</v>
      </c>
      <c r="H16" s="26">
        <v>0</v>
      </c>
      <c r="I16" s="26">
        <v>0</v>
      </c>
      <c r="J16" s="26">
        <v>0</v>
      </c>
      <c r="K16" s="34">
        <v>0</v>
      </c>
      <c r="L16" s="26">
        <f t="shared" si="1"/>
        <v>0</v>
      </c>
    </row>
    <row r="17" ht="23" customHeight="1" spans="1:12">
      <c r="A17" s="20">
        <v>2.2</v>
      </c>
      <c r="B17" s="21" t="s">
        <v>25</v>
      </c>
      <c r="C17" s="26">
        <v>0</v>
      </c>
      <c r="D17" s="23">
        <v>0</v>
      </c>
      <c r="E17" s="23">
        <v>0</v>
      </c>
      <c r="F17" s="34">
        <v>2.09</v>
      </c>
      <c r="G17" s="26">
        <f t="shared" si="0"/>
        <v>2.09</v>
      </c>
      <c r="H17" s="26">
        <v>0</v>
      </c>
      <c r="I17" s="26">
        <v>0</v>
      </c>
      <c r="J17" s="26">
        <v>0</v>
      </c>
      <c r="K17" s="34">
        <v>0</v>
      </c>
      <c r="L17" s="26">
        <v>0</v>
      </c>
    </row>
    <row r="18" s="2" customFormat="1" ht="23" customHeight="1" spans="1:12">
      <c r="A18" s="28">
        <v>3</v>
      </c>
      <c r="B18" s="29" t="s">
        <v>26</v>
      </c>
      <c r="C18" s="30">
        <v>0</v>
      </c>
      <c r="D18" s="35">
        <v>0</v>
      </c>
      <c r="E18" s="35">
        <v>0</v>
      </c>
      <c r="F18" s="33">
        <v>18.9</v>
      </c>
      <c r="G18" s="30">
        <f t="shared" si="0"/>
        <v>18.9</v>
      </c>
      <c r="H18" s="30">
        <v>0</v>
      </c>
      <c r="I18" s="30">
        <v>0</v>
      </c>
      <c r="J18" s="30">
        <v>0</v>
      </c>
      <c r="K18" s="33">
        <v>17.52</v>
      </c>
      <c r="L18" s="30">
        <f t="shared" ref="L18:L39" si="2">K18</f>
        <v>17.52</v>
      </c>
    </row>
    <row r="19" ht="23" customHeight="1" spans="1:12">
      <c r="A19" s="20">
        <v>3.1</v>
      </c>
      <c r="B19" s="21" t="s">
        <v>27</v>
      </c>
      <c r="C19" s="26">
        <v>0</v>
      </c>
      <c r="D19" s="26">
        <v>0</v>
      </c>
      <c r="E19" s="26">
        <v>0</v>
      </c>
      <c r="F19" s="34">
        <v>3.6</v>
      </c>
      <c r="G19" s="26">
        <f t="shared" si="0"/>
        <v>3.6</v>
      </c>
      <c r="H19" s="26">
        <v>0</v>
      </c>
      <c r="I19" s="26">
        <v>0</v>
      </c>
      <c r="J19" s="26">
        <v>0</v>
      </c>
      <c r="K19" s="34">
        <v>2.52</v>
      </c>
      <c r="L19" s="26">
        <f t="shared" si="2"/>
        <v>2.52</v>
      </c>
    </row>
    <row r="20" ht="23" customHeight="1" spans="1:12">
      <c r="A20" s="20">
        <v>3.2</v>
      </c>
      <c r="B20" s="21" t="s">
        <v>28</v>
      </c>
      <c r="C20" s="26">
        <v>0</v>
      </c>
      <c r="D20" s="26">
        <v>0</v>
      </c>
      <c r="E20" s="26">
        <v>0</v>
      </c>
      <c r="F20" s="34">
        <v>15.3</v>
      </c>
      <c r="G20" s="26">
        <f t="shared" si="0"/>
        <v>15.3</v>
      </c>
      <c r="H20" s="26">
        <v>0</v>
      </c>
      <c r="I20" s="26">
        <v>0</v>
      </c>
      <c r="J20" s="26">
        <v>0</v>
      </c>
      <c r="K20" s="34">
        <v>15</v>
      </c>
      <c r="L20" s="26">
        <f t="shared" si="2"/>
        <v>15</v>
      </c>
    </row>
    <row r="21" s="2" customFormat="1" ht="23" customHeight="1" spans="1:12">
      <c r="A21" s="28">
        <v>4</v>
      </c>
      <c r="B21" s="29" t="s">
        <v>29</v>
      </c>
      <c r="C21" s="30">
        <v>0</v>
      </c>
      <c r="D21" s="35">
        <v>0</v>
      </c>
      <c r="E21" s="35">
        <v>0</v>
      </c>
      <c r="F21" s="33">
        <v>0.2</v>
      </c>
      <c r="G21" s="30">
        <f t="shared" si="0"/>
        <v>0.2</v>
      </c>
      <c r="H21" s="30">
        <v>0</v>
      </c>
      <c r="I21" s="30">
        <v>0</v>
      </c>
      <c r="J21" s="30">
        <v>0</v>
      </c>
      <c r="K21" s="33">
        <v>0.2</v>
      </c>
      <c r="L21" s="30">
        <f t="shared" si="2"/>
        <v>0.2</v>
      </c>
    </row>
    <row r="22" s="2" customFormat="1" ht="23" customHeight="1" spans="1:12">
      <c r="A22" s="28">
        <v>5</v>
      </c>
      <c r="B22" s="29" t="s">
        <v>30</v>
      </c>
      <c r="C22" s="30">
        <v>0</v>
      </c>
      <c r="D22" s="35">
        <v>0</v>
      </c>
      <c r="E22" s="35">
        <v>0</v>
      </c>
      <c r="F22" s="33">
        <v>0.5</v>
      </c>
      <c r="G22" s="30">
        <f t="shared" si="0"/>
        <v>0.5</v>
      </c>
      <c r="H22" s="30">
        <v>0</v>
      </c>
      <c r="I22" s="30">
        <v>0</v>
      </c>
      <c r="J22" s="30">
        <v>0</v>
      </c>
      <c r="K22" s="33">
        <v>0.4</v>
      </c>
      <c r="L22" s="30">
        <f t="shared" si="2"/>
        <v>0.4</v>
      </c>
    </row>
    <row r="23" s="2" customFormat="1" ht="23" customHeight="1" spans="1:12">
      <c r="A23" s="28">
        <v>6</v>
      </c>
      <c r="B23" s="29" t="s">
        <v>31</v>
      </c>
      <c r="C23" s="30">
        <v>0</v>
      </c>
      <c r="D23" s="30">
        <v>0</v>
      </c>
      <c r="E23" s="30">
        <v>0</v>
      </c>
      <c r="F23" s="33">
        <v>1.53</v>
      </c>
      <c r="G23" s="30">
        <f t="shared" si="0"/>
        <v>1.53</v>
      </c>
      <c r="H23" s="30">
        <v>0</v>
      </c>
      <c r="I23" s="30">
        <v>0</v>
      </c>
      <c r="J23" s="30">
        <v>0</v>
      </c>
      <c r="K23" s="33">
        <v>1.5</v>
      </c>
      <c r="L23" s="30">
        <f t="shared" si="2"/>
        <v>1.5</v>
      </c>
    </row>
    <row r="24" s="2" customFormat="1" ht="23" customHeight="1" spans="1:12">
      <c r="A24" s="36">
        <v>7</v>
      </c>
      <c r="B24" s="37" t="s">
        <v>32</v>
      </c>
      <c r="C24" s="30">
        <v>0</v>
      </c>
      <c r="D24" s="30">
        <v>0</v>
      </c>
      <c r="E24" s="30">
        <v>0</v>
      </c>
      <c r="F24" s="38">
        <v>1</v>
      </c>
      <c r="G24" s="30">
        <f t="shared" si="0"/>
        <v>1</v>
      </c>
      <c r="H24" s="30">
        <v>0</v>
      </c>
      <c r="I24" s="30">
        <v>0</v>
      </c>
      <c r="J24" s="30">
        <v>0</v>
      </c>
      <c r="K24" s="38">
        <v>1</v>
      </c>
      <c r="L24" s="30">
        <f t="shared" si="2"/>
        <v>1</v>
      </c>
    </row>
    <row r="25" s="2" customFormat="1" ht="23" customHeight="1" spans="1:12">
      <c r="A25" s="36">
        <v>8</v>
      </c>
      <c r="B25" s="37" t="s">
        <v>33</v>
      </c>
      <c r="C25" s="30">
        <v>0</v>
      </c>
      <c r="D25" s="35">
        <v>0</v>
      </c>
      <c r="E25" s="35">
        <v>0</v>
      </c>
      <c r="F25" s="38">
        <v>1.3</v>
      </c>
      <c r="G25" s="30">
        <f t="shared" si="0"/>
        <v>1.3</v>
      </c>
      <c r="H25" s="30">
        <v>0</v>
      </c>
      <c r="I25" s="30">
        <v>0</v>
      </c>
      <c r="J25" s="30">
        <v>0</v>
      </c>
      <c r="K25" s="38">
        <v>1.2</v>
      </c>
      <c r="L25" s="30">
        <f t="shared" si="2"/>
        <v>1.2</v>
      </c>
    </row>
    <row r="26" ht="23" customHeight="1" spans="1:12">
      <c r="A26" s="39">
        <v>8.1</v>
      </c>
      <c r="B26" s="40" t="s">
        <v>34</v>
      </c>
      <c r="C26" s="26">
        <v>0</v>
      </c>
      <c r="D26" s="23">
        <v>0</v>
      </c>
      <c r="E26" s="23">
        <v>0</v>
      </c>
      <c r="F26" s="22">
        <v>0.9</v>
      </c>
      <c r="G26" s="26">
        <f t="shared" si="0"/>
        <v>0.9</v>
      </c>
      <c r="H26" s="26">
        <v>0</v>
      </c>
      <c r="I26" s="26">
        <v>0</v>
      </c>
      <c r="J26" s="26">
        <v>0</v>
      </c>
      <c r="K26" s="22">
        <v>0.9</v>
      </c>
      <c r="L26" s="26">
        <f t="shared" si="2"/>
        <v>0.9</v>
      </c>
    </row>
    <row r="27" ht="23" customHeight="1" spans="1:12">
      <c r="A27" s="39">
        <v>8.2</v>
      </c>
      <c r="B27" s="40" t="s">
        <v>35</v>
      </c>
      <c r="C27" s="26">
        <v>0</v>
      </c>
      <c r="D27" s="26">
        <v>0</v>
      </c>
      <c r="E27" s="26">
        <v>0</v>
      </c>
      <c r="F27" s="22">
        <v>0.4</v>
      </c>
      <c r="G27" s="26">
        <f t="shared" si="0"/>
        <v>0.4</v>
      </c>
      <c r="H27" s="26">
        <v>0</v>
      </c>
      <c r="I27" s="26">
        <v>0</v>
      </c>
      <c r="J27" s="26">
        <v>0</v>
      </c>
      <c r="K27" s="22">
        <v>0.3</v>
      </c>
      <c r="L27" s="26">
        <f t="shared" si="2"/>
        <v>0.3</v>
      </c>
    </row>
    <row r="28" s="2" customFormat="1" ht="23" customHeight="1" spans="1:12">
      <c r="A28" s="36">
        <v>9</v>
      </c>
      <c r="B28" s="37" t="s">
        <v>36</v>
      </c>
      <c r="C28" s="30">
        <v>0</v>
      </c>
      <c r="D28" s="30">
        <v>0</v>
      </c>
      <c r="E28" s="30">
        <v>0</v>
      </c>
      <c r="F28" s="38">
        <v>3.29</v>
      </c>
      <c r="G28" s="30">
        <f t="shared" si="0"/>
        <v>3.29</v>
      </c>
      <c r="H28" s="30">
        <v>0</v>
      </c>
      <c r="I28" s="30">
        <v>0</v>
      </c>
      <c r="J28" s="30">
        <v>0</v>
      </c>
      <c r="K28" s="38">
        <v>3.226372</v>
      </c>
      <c r="L28" s="30">
        <f t="shared" si="2"/>
        <v>3.226372</v>
      </c>
    </row>
    <row r="29" s="2" customFormat="1" ht="23" customHeight="1" spans="1:12">
      <c r="A29" s="36">
        <v>10</v>
      </c>
      <c r="B29" s="37" t="s">
        <v>37</v>
      </c>
      <c r="C29" s="30">
        <v>0</v>
      </c>
      <c r="D29" s="35">
        <v>0</v>
      </c>
      <c r="E29" s="35">
        <v>0</v>
      </c>
      <c r="F29" s="38">
        <v>0.99</v>
      </c>
      <c r="G29" s="30">
        <f t="shared" si="0"/>
        <v>0.99</v>
      </c>
      <c r="H29" s="30">
        <v>0</v>
      </c>
      <c r="I29" s="30">
        <v>0</v>
      </c>
      <c r="J29" s="30">
        <v>0</v>
      </c>
      <c r="K29" s="38">
        <v>0.9679116</v>
      </c>
      <c r="L29" s="30">
        <f t="shared" si="2"/>
        <v>0.9679116</v>
      </c>
    </row>
    <row r="30" s="2" customFormat="1" ht="23" customHeight="1" spans="1:12">
      <c r="A30" s="36">
        <v>11</v>
      </c>
      <c r="B30" s="37" t="s">
        <v>38</v>
      </c>
      <c r="C30" s="30">
        <v>0</v>
      </c>
      <c r="D30" s="35">
        <v>0</v>
      </c>
      <c r="E30" s="35">
        <v>0</v>
      </c>
      <c r="F30" s="38">
        <v>12.6</v>
      </c>
      <c r="G30" s="30">
        <f t="shared" si="0"/>
        <v>12.6</v>
      </c>
      <c r="H30" s="30">
        <v>0</v>
      </c>
      <c r="I30" s="30">
        <v>0</v>
      </c>
      <c r="J30" s="30">
        <v>0</v>
      </c>
      <c r="K30" s="38">
        <v>9.27</v>
      </c>
      <c r="L30" s="30">
        <f t="shared" si="2"/>
        <v>9.27</v>
      </c>
    </row>
    <row r="31" ht="23" customHeight="1" spans="1:12">
      <c r="A31" s="39">
        <v>11.1</v>
      </c>
      <c r="B31" s="40" t="s">
        <v>39</v>
      </c>
      <c r="C31" s="26">
        <v>0</v>
      </c>
      <c r="D31" s="26">
        <v>0</v>
      </c>
      <c r="E31" s="26">
        <v>0</v>
      </c>
      <c r="F31" s="22">
        <v>2.6</v>
      </c>
      <c r="G31" s="26">
        <f t="shared" si="0"/>
        <v>2.6</v>
      </c>
      <c r="H31" s="26">
        <v>0</v>
      </c>
      <c r="I31" s="26">
        <v>0</v>
      </c>
      <c r="J31" s="26">
        <v>0</v>
      </c>
      <c r="K31" s="22">
        <v>1.82</v>
      </c>
      <c r="L31" s="26">
        <f t="shared" si="2"/>
        <v>1.82</v>
      </c>
    </row>
    <row r="32" ht="23" customHeight="1" spans="1:12">
      <c r="A32" s="39">
        <v>11.2</v>
      </c>
      <c r="B32" s="40" t="s">
        <v>40</v>
      </c>
      <c r="C32" s="26">
        <v>0</v>
      </c>
      <c r="D32" s="26">
        <v>0</v>
      </c>
      <c r="E32" s="26">
        <v>0</v>
      </c>
      <c r="F32" s="22">
        <v>0.5</v>
      </c>
      <c r="G32" s="26">
        <f t="shared" si="0"/>
        <v>0.5</v>
      </c>
      <c r="H32" s="26">
        <v>0</v>
      </c>
      <c r="I32" s="26">
        <v>0</v>
      </c>
      <c r="J32" s="26">
        <v>0</v>
      </c>
      <c r="K32" s="22">
        <v>0.5</v>
      </c>
      <c r="L32" s="26">
        <f t="shared" si="2"/>
        <v>0.5</v>
      </c>
    </row>
    <row r="33" ht="23" customHeight="1" spans="1:12">
      <c r="A33" s="39">
        <v>11.3</v>
      </c>
      <c r="B33" s="41" t="s">
        <v>41</v>
      </c>
      <c r="C33" s="26">
        <v>0</v>
      </c>
      <c r="D33" s="23">
        <v>0</v>
      </c>
      <c r="E33" s="23">
        <v>0</v>
      </c>
      <c r="F33" s="22">
        <v>1</v>
      </c>
      <c r="G33" s="26">
        <f t="shared" si="0"/>
        <v>1</v>
      </c>
      <c r="H33" s="26">
        <v>0</v>
      </c>
      <c r="I33" s="26">
        <v>0</v>
      </c>
      <c r="J33" s="26">
        <v>0</v>
      </c>
      <c r="K33" s="22">
        <v>1</v>
      </c>
      <c r="L33" s="26">
        <f t="shared" si="2"/>
        <v>1</v>
      </c>
    </row>
    <row r="34" ht="23" customHeight="1" spans="1:12">
      <c r="A34" s="39">
        <v>11.4</v>
      </c>
      <c r="B34" s="41" t="s">
        <v>42</v>
      </c>
      <c r="C34" s="26">
        <v>0</v>
      </c>
      <c r="D34" s="23">
        <v>0</v>
      </c>
      <c r="E34" s="23">
        <v>0</v>
      </c>
      <c r="F34" s="22">
        <v>8.5</v>
      </c>
      <c r="G34" s="26">
        <f t="shared" si="0"/>
        <v>8.5</v>
      </c>
      <c r="H34" s="26">
        <v>0</v>
      </c>
      <c r="I34" s="26">
        <v>0</v>
      </c>
      <c r="J34" s="26">
        <v>0</v>
      </c>
      <c r="K34" s="22">
        <v>5.95</v>
      </c>
      <c r="L34" s="26">
        <f t="shared" si="2"/>
        <v>5.95</v>
      </c>
    </row>
    <row r="35" ht="23" customHeight="1" spans="1:12">
      <c r="A35" s="39" t="s">
        <v>43</v>
      </c>
      <c r="B35" s="41" t="s">
        <v>44</v>
      </c>
      <c r="C35" s="26">
        <v>0</v>
      </c>
      <c r="D35" s="26">
        <v>0</v>
      </c>
      <c r="E35" s="26">
        <v>0</v>
      </c>
      <c r="F35" s="22">
        <v>1.5</v>
      </c>
      <c r="G35" s="26">
        <f t="shared" si="0"/>
        <v>1.5</v>
      </c>
      <c r="H35" s="26">
        <v>0</v>
      </c>
      <c r="I35" s="26">
        <v>0</v>
      </c>
      <c r="J35" s="26">
        <v>0</v>
      </c>
      <c r="K35" s="22">
        <v>1.05</v>
      </c>
      <c r="L35" s="26">
        <f t="shared" si="2"/>
        <v>1.05</v>
      </c>
    </row>
    <row r="36" ht="23" customHeight="1" spans="1:12">
      <c r="A36" s="39" t="s">
        <v>45</v>
      </c>
      <c r="B36" s="41" t="s">
        <v>46</v>
      </c>
      <c r="C36" s="26">
        <v>0</v>
      </c>
      <c r="D36" s="26">
        <v>0</v>
      </c>
      <c r="E36" s="26">
        <v>0</v>
      </c>
      <c r="F36" s="22">
        <v>1.5</v>
      </c>
      <c r="G36" s="26">
        <f t="shared" si="0"/>
        <v>1.5</v>
      </c>
      <c r="H36" s="26">
        <v>0</v>
      </c>
      <c r="I36" s="26">
        <v>0</v>
      </c>
      <c r="J36" s="26">
        <v>0</v>
      </c>
      <c r="K36" s="22">
        <v>1.05</v>
      </c>
      <c r="L36" s="26">
        <f t="shared" si="2"/>
        <v>1.05</v>
      </c>
    </row>
    <row r="37" ht="23" customHeight="1" spans="1:12">
      <c r="A37" s="39" t="s">
        <v>47</v>
      </c>
      <c r="B37" s="41" t="s">
        <v>48</v>
      </c>
      <c r="C37" s="26">
        <v>0</v>
      </c>
      <c r="D37" s="23">
        <v>0</v>
      </c>
      <c r="E37" s="23">
        <v>0</v>
      </c>
      <c r="F37" s="22">
        <v>3.9</v>
      </c>
      <c r="G37" s="26">
        <v>3.9</v>
      </c>
      <c r="H37" s="26">
        <v>0</v>
      </c>
      <c r="I37" s="26">
        <v>0</v>
      </c>
      <c r="J37" s="26">
        <v>0</v>
      </c>
      <c r="K37" s="22">
        <v>2.73</v>
      </c>
      <c r="L37" s="26">
        <f t="shared" si="2"/>
        <v>2.73</v>
      </c>
    </row>
    <row r="38" ht="23" customHeight="1" spans="1:12">
      <c r="A38" s="39" t="s">
        <v>49</v>
      </c>
      <c r="B38" s="41" t="s">
        <v>50</v>
      </c>
      <c r="C38" s="26">
        <v>0</v>
      </c>
      <c r="D38" s="23">
        <v>0</v>
      </c>
      <c r="E38" s="23">
        <v>0</v>
      </c>
      <c r="F38" s="42">
        <v>1.6</v>
      </c>
      <c r="G38" s="26">
        <v>1.6</v>
      </c>
      <c r="H38" s="26">
        <v>0</v>
      </c>
      <c r="I38" s="26">
        <v>0</v>
      </c>
      <c r="J38" s="26">
        <v>0</v>
      </c>
      <c r="K38" s="42">
        <v>1.12</v>
      </c>
      <c r="L38" s="26">
        <f t="shared" si="2"/>
        <v>1.12</v>
      </c>
    </row>
    <row r="39" s="2" customFormat="1" ht="23" customHeight="1" spans="1:12">
      <c r="A39" s="36">
        <v>12</v>
      </c>
      <c r="B39" s="43" t="s">
        <v>51</v>
      </c>
      <c r="C39" s="30">
        <v>0</v>
      </c>
      <c r="D39" s="30">
        <v>0</v>
      </c>
      <c r="E39" s="30">
        <v>0</v>
      </c>
      <c r="F39" s="31">
        <v>3.29</v>
      </c>
      <c r="G39" s="30">
        <f t="shared" si="0"/>
        <v>3.29</v>
      </c>
      <c r="H39" s="30">
        <v>0</v>
      </c>
      <c r="I39" s="30">
        <v>0</v>
      </c>
      <c r="J39" s="30">
        <v>0</v>
      </c>
      <c r="K39" s="55">
        <v>1.613186</v>
      </c>
      <c r="L39" s="30">
        <f t="shared" si="2"/>
        <v>1.613186</v>
      </c>
    </row>
    <row r="40" s="1" customFormat="1" ht="23" customHeight="1" spans="1:12">
      <c r="A40" s="15" t="s">
        <v>52</v>
      </c>
      <c r="B40" s="16" t="s">
        <v>53</v>
      </c>
      <c r="C40" s="44">
        <v>19.57</v>
      </c>
      <c r="D40" s="45"/>
      <c r="E40" s="45"/>
      <c r="F40" s="45"/>
      <c r="G40" s="46"/>
      <c r="H40" s="47">
        <v>18.2</v>
      </c>
      <c r="I40" s="56"/>
      <c r="J40" s="56"/>
      <c r="K40" s="56"/>
      <c r="L40" s="57"/>
    </row>
    <row r="41" s="1" customFormat="1" ht="23" customHeight="1" spans="1:12">
      <c r="A41" s="48" t="s">
        <v>54</v>
      </c>
      <c r="B41" s="49"/>
      <c r="C41" s="49"/>
      <c r="D41" s="49"/>
      <c r="E41" s="49"/>
      <c r="F41" s="50"/>
      <c r="G41" s="17">
        <v>410.93</v>
      </c>
      <c r="H41" s="47" t="s">
        <v>55</v>
      </c>
      <c r="I41" s="56"/>
      <c r="J41" s="56"/>
      <c r="K41" s="57"/>
      <c r="L41" s="17">
        <v>382.29</v>
      </c>
    </row>
  </sheetData>
  <mergeCells count="9">
    <mergeCell ref="A1:L1"/>
    <mergeCell ref="C2:G2"/>
    <mergeCell ref="H2:L2"/>
    <mergeCell ref="C40:G40"/>
    <mergeCell ref="H40:L40"/>
    <mergeCell ref="A41:F41"/>
    <mergeCell ref="H41:K41"/>
    <mergeCell ref="A2:A3"/>
    <mergeCell ref="B2:B3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葛山大道(银龙管业、区公安局)宽幅绿化工程初步设计概算核定表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inspur170</cp:lastModifiedBy>
  <dcterms:created xsi:type="dcterms:W3CDTF">2019-09-12T17:12:00Z</dcterms:created>
  <cp:lastPrinted>2020-06-18T22:39:00Z</cp:lastPrinted>
  <dcterms:modified xsi:type="dcterms:W3CDTF">2021-10-18T03:24:05Z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77A1A88634A046C08D9F67A86B1B47FA</vt:lpwstr>
  </property>
</Properties>
</file>